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1792E40-EECF-44F1-8D4C-AFEF3C84C258}" xr6:coauthVersionLast="47" xr6:coauthVersionMax="47" xr10:uidLastSave="{00000000-0000-0000-0000-000000000000}"/>
  <bookViews>
    <workbookView xWindow="-108" yWindow="-108" windowWidth="23256" windowHeight="12576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I195" i="1" s="1"/>
  <c r="H194" i="1"/>
  <c r="G194" i="1"/>
  <c r="F194" i="1"/>
  <c r="B185" i="1"/>
  <c r="A185" i="1"/>
  <c r="L184" i="1"/>
  <c r="L195" i="1"/>
  <c r="J184" i="1"/>
  <c r="J195" i="1"/>
  <c r="I184" i="1"/>
  <c r="H184" i="1"/>
  <c r="H195" i="1" s="1"/>
  <c r="G184" i="1"/>
  <c r="G195" i="1" s="1"/>
  <c r="F184" i="1"/>
  <c r="F195" i="1" s="1"/>
  <c r="B176" i="1"/>
  <c r="A176" i="1"/>
  <c r="L175" i="1"/>
  <c r="L176" i="1"/>
  <c r="J175" i="1"/>
  <c r="I175" i="1"/>
  <c r="H175" i="1"/>
  <c r="G175" i="1"/>
  <c r="F175" i="1"/>
  <c r="B166" i="1"/>
  <c r="A166" i="1"/>
  <c r="L165" i="1"/>
  <c r="J165" i="1"/>
  <c r="I165" i="1"/>
  <c r="I176" i="1"/>
  <c r="H165" i="1"/>
  <c r="H176" i="1" s="1"/>
  <c r="G165" i="1"/>
  <c r="F165" i="1"/>
  <c r="F176" i="1"/>
  <c r="B157" i="1"/>
  <c r="A157" i="1"/>
  <c r="L156" i="1"/>
  <c r="J156" i="1"/>
  <c r="I156" i="1"/>
  <c r="H156" i="1"/>
  <c r="H157" i="1" s="1"/>
  <c r="G156" i="1"/>
  <c r="F156" i="1"/>
  <c r="B147" i="1"/>
  <c r="A147" i="1"/>
  <c r="L146" i="1"/>
  <c r="L157" i="1" s="1"/>
  <c r="J146" i="1"/>
  <c r="J157" i="1"/>
  <c r="I146" i="1"/>
  <c r="I157" i="1"/>
  <c r="H146" i="1"/>
  <c r="G146" i="1"/>
  <c r="F146" i="1"/>
  <c r="F157" i="1" s="1"/>
  <c r="B138" i="1"/>
  <c r="A138" i="1"/>
  <c r="L137" i="1"/>
  <c r="J137" i="1"/>
  <c r="J138" i="1" s="1"/>
  <c r="I137" i="1"/>
  <c r="I138" i="1"/>
  <c r="H137" i="1"/>
  <c r="G137" i="1"/>
  <c r="F137" i="1"/>
  <c r="B128" i="1"/>
  <c r="A128" i="1"/>
  <c r="L127" i="1"/>
  <c r="L138" i="1"/>
  <c r="J127" i="1"/>
  <c r="I127" i="1"/>
  <c r="H127" i="1"/>
  <c r="H138" i="1" s="1"/>
  <c r="G127" i="1"/>
  <c r="G138" i="1" s="1"/>
  <c r="F127" i="1"/>
  <c r="F138" i="1" s="1"/>
  <c r="B119" i="1"/>
  <c r="A119" i="1"/>
  <c r="L118" i="1"/>
  <c r="J118" i="1"/>
  <c r="J119" i="1" s="1"/>
  <c r="I118" i="1"/>
  <c r="H118" i="1"/>
  <c r="H119" i="1" s="1"/>
  <c r="G118" i="1"/>
  <c r="F118" i="1"/>
  <c r="B109" i="1"/>
  <c r="A109" i="1"/>
  <c r="L108" i="1"/>
  <c r="L119" i="1"/>
  <c r="J108" i="1"/>
  <c r="I108" i="1"/>
  <c r="H108" i="1"/>
  <c r="G108" i="1"/>
  <c r="G119" i="1" s="1"/>
  <c r="F108" i="1"/>
  <c r="F119" i="1" s="1"/>
  <c r="B100" i="1"/>
  <c r="A100" i="1"/>
  <c r="L99" i="1"/>
  <c r="L100" i="1" s="1"/>
  <c r="J99" i="1"/>
  <c r="I99" i="1"/>
  <c r="H99" i="1"/>
  <c r="G99" i="1"/>
  <c r="F99" i="1"/>
  <c r="F100" i="1" s="1"/>
  <c r="B90" i="1"/>
  <c r="A90" i="1"/>
  <c r="L89" i="1"/>
  <c r="J89" i="1"/>
  <c r="J100" i="1" s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F81" i="1" s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J62" i="1" s="1"/>
  <c r="I61" i="1"/>
  <c r="H61" i="1"/>
  <c r="H62" i="1" s="1"/>
  <c r="G61" i="1"/>
  <c r="F61" i="1"/>
  <c r="F62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G43" i="1"/>
  <c r="F42" i="1"/>
  <c r="B33" i="1"/>
  <c r="A33" i="1"/>
  <c r="L32" i="1"/>
  <c r="L43" i="1" s="1"/>
  <c r="J32" i="1"/>
  <c r="J43" i="1" s="1"/>
  <c r="I32" i="1"/>
  <c r="H32" i="1"/>
  <c r="G32" i="1"/>
  <c r="F32" i="1"/>
  <c r="F43" i="1" s="1"/>
  <c r="B24" i="1"/>
  <c r="A24" i="1"/>
  <c r="L23" i="1"/>
  <c r="L24" i="1"/>
  <c r="J23" i="1"/>
  <c r="J24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F196" i="1" s="1"/>
  <c r="J176" i="1"/>
  <c r="G176" i="1"/>
  <c r="G157" i="1"/>
  <c r="I119" i="1"/>
  <c r="I62" i="1"/>
  <c r="G62" i="1"/>
  <c r="H43" i="1"/>
  <c r="I43" i="1"/>
  <c r="I24" i="1"/>
  <c r="I196" i="1" s="1"/>
  <c r="G24" i="1"/>
  <c r="I100" i="1"/>
  <c r="G196" i="1" l="1"/>
  <c r="L196" i="1"/>
  <c r="H196" i="1"/>
  <c r="J196" i="1"/>
</calcChain>
</file>

<file path=xl/sharedStrings.xml><?xml version="1.0" encoding="utf-8"?>
<sst xmlns="http://schemas.openxmlformats.org/spreadsheetml/2006/main" count="275" uniqueCount="98">
  <si>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</si>
  <si>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</si>
  <si>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</si>
  <si>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</si>
  <si>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</si>
  <si>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</si>
  <si>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</si>
  <si>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</si>
  <si>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</si>
  <si>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</si>
  <si>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</si>
  <si>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</si>
  <si>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</si>
  <si>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</si>
  <si>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</si>
  <si>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</si>
  <si>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</si>
  <si>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</si>
  <si>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</si>
  <si>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</si>
  <si>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</si>
  <si>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</si>
  <si>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</si>
  <si>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</si>
  <si>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</si>
  <si>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</si>
  <si>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</si>
  <si>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</si>
  <si>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</si>
  <si>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</si>
  <si>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</si>
  <si>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</si>
  <si>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</si>
  <si>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</si>
  <si>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</si>
  <si>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</si>
  <si>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</si>
  <si>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</si>
  <si>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</si>
  <si>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МБОУ "Средняя общеобразовательная школа №10" </t>
  </si>
  <si>
    <t>директор</t>
  </si>
  <si>
    <t>Коромыслова Л. В.</t>
  </si>
  <si>
    <t>Грудка в сметанном соусе</t>
  </si>
  <si>
    <t>Гречка отварная с овощами</t>
  </si>
  <si>
    <t>463 сб 1996</t>
  </si>
  <si>
    <t>Кофейный напиток</t>
  </si>
  <si>
    <t>1024 сб. 1981</t>
  </si>
  <si>
    <t>Хлеб ржано-пшеничный</t>
  </si>
  <si>
    <t>сб. ГорПо "Урал"</t>
  </si>
  <si>
    <t>Какао с молоком</t>
  </si>
  <si>
    <t>Яичница по-деревенски с зел. Горошком</t>
  </si>
  <si>
    <t>"Богатырский обогащ. витаминами"</t>
  </si>
  <si>
    <t>Печенье творожное</t>
  </si>
  <si>
    <t>Снежок</t>
  </si>
  <si>
    <t>Биточки рыбные (минтай)</t>
  </si>
  <si>
    <t>Салат из свеклы с маслом растительным</t>
  </si>
  <si>
    <t>22 сб.тех.карты ДОУ</t>
  </si>
  <si>
    <t>Жаркое по-домашнему</t>
  </si>
  <si>
    <t>Чай с молоком</t>
  </si>
  <si>
    <t>1011 с. 1981</t>
  </si>
  <si>
    <t>Биточки из кур</t>
  </si>
  <si>
    <t>Чай с сахаром</t>
  </si>
  <si>
    <t>Компот из сухофруктов</t>
  </si>
  <si>
    <t>Каша рисовая с маслом</t>
  </si>
  <si>
    <t>417 сб. 1983</t>
  </si>
  <si>
    <t>Напиток из шиповника</t>
  </si>
  <si>
    <t>628 сб. 1996</t>
  </si>
  <si>
    <t>Сок Джустик</t>
  </si>
  <si>
    <t>Тефтели</t>
  </si>
  <si>
    <t>423 с.1996</t>
  </si>
  <si>
    <t>Рагу овощное</t>
  </si>
  <si>
    <t>Чай с сахаром, лимоном</t>
  </si>
  <si>
    <t>1010 сб. 1981</t>
  </si>
  <si>
    <t>Бутерброд с сыром, маслом</t>
  </si>
  <si>
    <t>3 сб. 2005</t>
  </si>
  <si>
    <t>Тефтели рыбные</t>
  </si>
  <si>
    <t>Картофельное пюре</t>
  </si>
  <si>
    <t>472 сб.1996</t>
  </si>
  <si>
    <t>1011 сб. 1981</t>
  </si>
  <si>
    <t>Мандарин</t>
  </si>
  <si>
    <t>Бутерброт  с маслом</t>
  </si>
  <si>
    <t xml:space="preserve">Запеканка овощная </t>
  </si>
  <si>
    <t>205 сб. справ. Москвы</t>
  </si>
  <si>
    <t xml:space="preserve">Йогурт для всей семьи </t>
  </si>
  <si>
    <t>1009 сб. 1981</t>
  </si>
  <si>
    <t>Печень тушеная</t>
  </si>
  <si>
    <t>618/824 сб.</t>
  </si>
  <si>
    <t>Макароны отварные с овощами</t>
  </si>
  <si>
    <t>469сб. 1996</t>
  </si>
  <si>
    <t>Молоко</t>
  </si>
  <si>
    <t xml:space="preserve">Запеканка творожная с отварной морковью </t>
  </si>
  <si>
    <t>Молоко сгущеное</t>
  </si>
  <si>
    <t>Бутерброт с маслом</t>
  </si>
  <si>
    <t>510 сб сб. 2010</t>
  </si>
  <si>
    <t>694;708 сб. 2005</t>
  </si>
  <si>
    <t>Картофельное пюре с кап. тушеной</t>
  </si>
  <si>
    <t>1025 сб.1982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</si>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</sst>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M191" sqref="M19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90</v>
      </c>
      <c r="G6" s="40">
        <v>16.399999999999999</v>
      </c>
      <c r="H6" s="40">
        <v>7.9</v>
      </c>
      <c r="I6" s="40">
        <v>9</v>
      </c>
      <c r="J6" s="40">
        <v>172.1</v>
      </c>
      <c r="K6" s="41"/>
      <c r="L6" s="40"/>
    </row>
    <row r="7" spans="1:12" ht="26.4" x14ac:dyDescent="0.3">
      <c r="A7" s="23"/>
      <c r="B7" s="15"/>
      <c r="C7" s="11"/>
      <c r="D7" s="6"/>
      <c r="E7" s="42" t="s">
        <v>43</v>
      </c>
      <c r="F7" s="43">
        <v>160</v>
      </c>
      <c r="G7" s="43">
        <v>7.9</v>
      </c>
      <c r="H7" s="43">
        <v>9.3000000000000007</v>
      </c>
      <c r="I7" s="43">
        <v>40.9</v>
      </c>
      <c r="J7" s="43">
        <v>279.2</v>
      </c>
      <c r="K7" s="44" t="s">
        <v>44</v>
      </c>
      <c r="L7" s="43"/>
    </row>
    <row r="8" spans="1:12" ht="26.4" x14ac:dyDescent="0.3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2.2999999999999998</v>
      </c>
      <c r="H8" s="43">
        <v>1.8</v>
      </c>
      <c r="I8" s="43">
        <v>27</v>
      </c>
      <c r="J8" s="43">
        <v>133.19999999999999</v>
      </c>
      <c r="K8" s="44" t="s">
        <v>46</v>
      </c>
      <c r="L8" s="43"/>
    </row>
    <row r="9" spans="1:12" ht="26.4" x14ac:dyDescent="0.3">
      <c r="A9" s="23"/>
      <c r="B9" s="15"/>
      <c r="C9" s="11"/>
      <c r="D9" s="7" t="s">
        <v>23</v>
      </c>
      <c r="E9" s="42" t="s">
        <v>51</v>
      </c>
      <c r="F9" s="43">
        <v>30</v>
      </c>
      <c r="G9" s="43">
        <v>2.1</v>
      </c>
      <c r="H9" s="43">
        <v>0.3</v>
      </c>
      <c r="I9" s="43">
        <v>13.8</v>
      </c>
      <c r="J9" s="43">
        <v>65.8</v>
      </c>
      <c r="K9" s="44" t="s">
        <v>48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6.4" x14ac:dyDescent="0.3">
      <c r="A11" s="23"/>
      <c r="B11" s="15"/>
      <c r="C11" s="11"/>
      <c r="D11" s="6"/>
      <c r="E11" s="42" t="s">
        <v>47</v>
      </c>
      <c r="F11" s="43">
        <v>20</v>
      </c>
      <c r="G11" s="43">
        <v>1.7</v>
      </c>
      <c r="H11" s="43">
        <v>0.2</v>
      </c>
      <c r="I11" s="43">
        <v>11</v>
      </c>
      <c r="J11" s="43">
        <v>52.6</v>
      </c>
      <c r="K11" s="44" t="s">
        <v>48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30.4</v>
      </c>
      <c r="H13" s="19">
        <f>SUM(H6:H12)</f>
        <v>19.500000000000004</v>
      </c>
      <c r="I13" s="19">
        <f>SUM(I6:I12)</f>
        <v>101.7</v>
      </c>
      <c r="J13" s="19">
        <f>SUM(J6:J12)</f>
        <v>702.9</v>
      </c>
      <c r="K13" s="25"/>
      <c r="L13" s="19">
        <f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>G13+G23</f>
        <v>30.4</v>
      </c>
      <c r="H24" s="32">
        <f>H13+H23</f>
        <v>19.500000000000004</v>
      </c>
      <c r="I24" s="32">
        <f>I13+I23</f>
        <v>101.7</v>
      </c>
      <c r="J24" s="32">
        <f>J13+J23</f>
        <v>702.9</v>
      </c>
      <c r="K24" s="32"/>
      <c r="L24" s="32">
        <f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230</v>
      </c>
      <c r="G25" s="40">
        <v>12.3</v>
      </c>
      <c r="H25" s="40">
        <v>11.8</v>
      </c>
      <c r="I25" s="40">
        <v>27</v>
      </c>
      <c r="J25" s="40">
        <v>263.7</v>
      </c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10.3</v>
      </c>
      <c r="H27" s="43">
        <v>6.6</v>
      </c>
      <c r="I27" s="43">
        <v>17.399999999999999</v>
      </c>
      <c r="J27" s="43">
        <v>169.7</v>
      </c>
      <c r="K27" s="44"/>
      <c r="L27" s="43"/>
    </row>
    <row r="28" spans="1:12" ht="26.4" x14ac:dyDescent="0.3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2.1</v>
      </c>
      <c r="H28" s="43">
        <v>0.3</v>
      </c>
      <c r="I28" s="43">
        <v>13.8</v>
      </c>
      <c r="J28" s="43">
        <v>65.8</v>
      </c>
      <c r="K28" s="44" t="s">
        <v>48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6.4" x14ac:dyDescent="0.3">
      <c r="A30" s="14"/>
      <c r="B30" s="15"/>
      <c r="C30" s="11"/>
      <c r="D30" s="6"/>
      <c r="E30" s="42" t="s">
        <v>47</v>
      </c>
      <c r="F30" s="43">
        <v>20</v>
      </c>
      <c r="G30" s="43">
        <v>1.7</v>
      </c>
      <c r="H30" s="43">
        <v>0.2</v>
      </c>
      <c r="I30" s="43">
        <v>11</v>
      </c>
      <c r="J30" s="43">
        <v>52.6</v>
      </c>
      <c r="K30" s="44" t="s">
        <v>48</v>
      </c>
      <c r="L30" s="43"/>
    </row>
    <row r="31" spans="1:12" ht="14.4" x14ac:dyDescent="0.3">
      <c r="A31" s="14"/>
      <c r="B31" s="15"/>
      <c r="C31" s="11"/>
      <c r="D31" s="6"/>
      <c r="E31" s="42" t="s">
        <v>52</v>
      </c>
      <c r="F31" s="43">
        <v>25</v>
      </c>
      <c r="G31" s="43">
        <v>1.2</v>
      </c>
      <c r="H31" s="43">
        <v>1.2</v>
      </c>
      <c r="I31" s="43">
        <v>13.5</v>
      </c>
      <c r="J31" s="43">
        <v>69.5</v>
      </c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>SUM(G25:G31)</f>
        <v>27.6</v>
      </c>
      <c r="H32" s="19">
        <f>SUM(H25:H31)</f>
        <v>20.099999999999998</v>
      </c>
      <c r="I32" s="19">
        <f>SUM(I25:I31)</f>
        <v>82.7</v>
      </c>
      <c r="J32" s="19">
        <f>SUM(J25:J31)</f>
        <v>621.29999999999995</v>
      </c>
      <c r="K32" s="25"/>
      <c r="L32" s="19">
        <f>SUM(L25:L31)</f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505</v>
      </c>
      <c r="G43" s="32">
        <f>G32+G42</f>
        <v>27.6</v>
      </c>
      <c r="H43" s="32">
        <f>H32+H42</f>
        <v>20.099999999999998</v>
      </c>
      <c r="I43" s="32">
        <f>I32+I42</f>
        <v>82.7</v>
      </c>
      <c r="J43" s="32">
        <f>J32+J42</f>
        <v>621.29999999999995</v>
      </c>
      <c r="K43" s="32"/>
      <c r="L43" s="32">
        <f>L32+L42</f>
        <v>0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19.8</v>
      </c>
      <c r="H44" s="40">
        <v>17.3</v>
      </c>
      <c r="I44" s="40">
        <v>28.2</v>
      </c>
      <c r="J44" s="40">
        <v>347.8</v>
      </c>
      <c r="K44" s="44" t="s">
        <v>48</v>
      </c>
      <c r="L44" s="40"/>
    </row>
    <row r="45" spans="1:12" ht="39.6" x14ac:dyDescent="0.3">
      <c r="A45" s="23"/>
      <c r="B45" s="15"/>
      <c r="C45" s="11"/>
      <c r="D45" s="6"/>
      <c r="E45" s="42" t="s">
        <v>55</v>
      </c>
      <c r="F45" s="43">
        <v>60</v>
      </c>
      <c r="G45" s="43">
        <v>0.7</v>
      </c>
      <c r="H45" s="43">
        <v>5.5</v>
      </c>
      <c r="I45" s="43">
        <v>3.9</v>
      </c>
      <c r="J45" s="43">
        <v>68.2</v>
      </c>
      <c r="K45" s="44" t="s">
        <v>56</v>
      </c>
      <c r="L45" s="43"/>
    </row>
    <row r="46" spans="1:12" ht="26.4" x14ac:dyDescent="0.3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1</v>
      </c>
      <c r="H46" s="43">
        <v>1</v>
      </c>
      <c r="I46" s="43">
        <v>7.4</v>
      </c>
      <c r="J46" s="43">
        <v>42.5</v>
      </c>
      <c r="K46" s="44" t="s">
        <v>59</v>
      </c>
      <c r="L46" s="43"/>
    </row>
    <row r="47" spans="1:12" ht="26.4" x14ac:dyDescent="0.3">
      <c r="A47" s="23"/>
      <c r="B47" s="15"/>
      <c r="C47" s="11"/>
      <c r="D47" s="7" t="s">
        <v>23</v>
      </c>
      <c r="E47" s="42" t="s">
        <v>51</v>
      </c>
      <c r="F47" s="43">
        <v>30</v>
      </c>
      <c r="G47" s="43">
        <v>2.1</v>
      </c>
      <c r="H47" s="43">
        <v>0.3</v>
      </c>
      <c r="I47" s="43">
        <v>13.8</v>
      </c>
      <c r="J47" s="43">
        <v>65.8</v>
      </c>
      <c r="K47" s="44" t="s">
        <v>48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6.4" x14ac:dyDescent="0.3">
      <c r="A49" s="23"/>
      <c r="B49" s="15"/>
      <c r="C49" s="11"/>
      <c r="D49" s="6"/>
      <c r="E49" s="42" t="s">
        <v>47</v>
      </c>
      <c r="F49" s="43">
        <v>20</v>
      </c>
      <c r="G49" s="43">
        <v>1.7</v>
      </c>
      <c r="H49" s="43">
        <v>0.2</v>
      </c>
      <c r="I49" s="43">
        <v>11</v>
      </c>
      <c r="J49" s="43">
        <v>52.6</v>
      </c>
      <c r="K49" s="44" t="s">
        <v>48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25.3</v>
      </c>
      <c r="H51" s="19">
        <f>SUM(H44:H50)</f>
        <v>24.3</v>
      </c>
      <c r="I51" s="19">
        <f>SUM(I44:I50)</f>
        <v>64.3</v>
      </c>
      <c r="J51" s="19">
        <f>SUM(J44:J50)</f>
        <v>576.9</v>
      </c>
      <c r="K51" s="25"/>
      <c r="L51" s="19">
        <f>SUM(L44:L50)</f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510</v>
      </c>
      <c r="G62" s="32">
        <f>G51+G61</f>
        <v>25.3</v>
      </c>
      <c r="H62" s="32">
        <f>H51+H61</f>
        <v>24.3</v>
      </c>
      <c r="I62" s="32">
        <f>I51+I61</f>
        <v>64.3</v>
      </c>
      <c r="J62" s="32">
        <f>J51+J61</f>
        <v>576.9</v>
      </c>
      <c r="K62" s="32"/>
      <c r="L62" s="32">
        <f>L51+L61</f>
        <v>0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190</v>
      </c>
      <c r="G63" s="40">
        <v>4.7</v>
      </c>
      <c r="H63" s="40">
        <v>8.9</v>
      </c>
      <c r="I63" s="40">
        <v>28.2</v>
      </c>
      <c r="J63" s="40">
        <v>211.6</v>
      </c>
      <c r="K63" s="41" t="s">
        <v>64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6.4" x14ac:dyDescent="0.3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0.5</v>
      </c>
      <c r="H65" s="43"/>
      <c r="I65" s="43">
        <v>16</v>
      </c>
      <c r="J65" s="43">
        <v>66.2</v>
      </c>
      <c r="K65" s="44" t="s">
        <v>66</v>
      </c>
      <c r="L65" s="43"/>
    </row>
    <row r="66" spans="1:12" ht="26.4" x14ac:dyDescent="0.3">
      <c r="A66" s="23"/>
      <c r="B66" s="15"/>
      <c r="C66" s="11"/>
      <c r="D66" s="7" t="s">
        <v>23</v>
      </c>
      <c r="E66" s="42" t="s">
        <v>47</v>
      </c>
      <c r="F66" s="43">
        <v>20</v>
      </c>
      <c r="G66" s="43">
        <v>1.7</v>
      </c>
      <c r="H66" s="43">
        <v>0.2</v>
      </c>
      <c r="I66" s="43">
        <v>11</v>
      </c>
      <c r="J66" s="43">
        <v>52.6</v>
      </c>
      <c r="K66" s="44" t="s">
        <v>48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67</v>
      </c>
      <c r="F68" s="43">
        <v>200</v>
      </c>
      <c r="G68" s="43"/>
      <c r="H68" s="43"/>
      <c r="I68" s="43">
        <v>23</v>
      </c>
      <c r="J68" s="43">
        <v>92</v>
      </c>
      <c r="K68" s="44"/>
      <c r="L68" s="43"/>
    </row>
    <row r="69" spans="1:12" ht="14.4" x14ac:dyDescent="0.3">
      <c r="A69" s="23"/>
      <c r="B69" s="15"/>
      <c r="C69" s="11"/>
      <c r="D69" s="6"/>
      <c r="E69" s="42" t="s">
        <v>73</v>
      </c>
      <c r="F69" s="43">
        <v>55</v>
      </c>
      <c r="G69" s="43">
        <v>6.2</v>
      </c>
      <c r="H69" s="43">
        <v>15.1</v>
      </c>
      <c r="I69" s="43">
        <v>14</v>
      </c>
      <c r="J69" s="43">
        <v>216.8</v>
      </c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665</v>
      </c>
      <c r="G70" s="19">
        <f>SUM(G63:G69)</f>
        <v>13.100000000000001</v>
      </c>
      <c r="H70" s="19">
        <f>SUM(H63:H69)</f>
        <v>24.2</v>
      </c>
      <c r="I70" s="19">
        <f>SUM(I63:I69)</f>
        <v>92.2</v>
      </c>
      <c r="J70" s="19">
        <f>SUM(J63:J69)</f>
        <v>639.20000000000005</v>
      </c>
      <c r="K70" s="25"/>
      <c r="L70" s="19">
        <f>SUM(L63:L69)</f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665</v>
      </c>
      <c r="G81" s="32">
        <f>G70+G80</f>
        <v>13.100000000000001</v>
      </c>
      <c r="H81" s="32">
        <f>H70+H80</f>
        <v>24.2</v>
      </c>
      <c r="I81" s="32">
        <f>I70+I80</f>
        <v>92.2</v>
      </c>
      <c r="J81" s="32">
        <f>J70+J80</f>
        <v>639.20000000000005</v>
      </c>
      <c r="K81" s="32"/>
      <c r="L81" s="32">
        <f>L70+L80</f>
        <v>0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80</v>
      </c>
      <c r="G82" s="40">
        <v>11.1</v>
      </c>
      <c r="H82" s="40">
        <v>17</v>
      </c>
      <c r="I82" s="40">
        <v>25.5</v>
      </c>
      <c r="J82" s="40">
        <v>299.2</v>
      </c>
      <c r="K82" s="41" t="s">
        <v>69</v>
      </c>
      <c r="L82" s="40"/>
    </row>
    <row r="83" spans="1:12" ht="14.4" x14ac:dyDescent="0.3">
      <c r="A83" s="23"/>
      <c r="B83" s="15"/>
      <c r="C83" s="11"/>
      <c r="D83" s="6"/>
      <c r="E83" s="42" t="s">
        <v>70</v>
      </c>
      <c r="F83" s="43">
        <v>170</v>
      </c>
      <c r="G83" s="43">
        <v>2.8</v>
      </c>
      <c r="H83" s="43">
        <v>8.3000000000000007</v>
      </c>
      <c r="I83" s="43">
        <v>19</v>
      </c>
      <c r="J83" s="43">
        <v>161.80000000000001</v>
      </c>
      <c r="K83" s="44"/>
      <c r="L83" s="43"/>
    </row>
    <row r="84" spans="1:12" ht="26.4" x14ac:dyDescent="0.3">
      <c r="A84" s="23"/>
      <c r="B84" s="15"/>
      <c r="C84" s="11"/>
      <c r="D84" s="7" t="s">
        <v>22</v>
      </c>
      <c r="E84" s="42" t="s">
        <v>71</v>
      </c>
      <c r="F84" s="43">
        <v>210</v>
      </c>
      <c r="G84" s="43">
        <v>0.2</v>
      </c>
      <c r="H84" s="43"/>
      <c r="I84" s="43">
        <v>6.3</v>
      </c>
      <c r="J84" s="43">
        <v>26.3</v>
      </c>
      <c r="K84" s="44" t="s">
        <v>72</v>
      </c>
      <c r="L84" s="43"/>
    </row>
    <row r="85" spans="1:12" ht="26.4" x14ac:dyDescent="0.3">
      <c r="A85" s="23"/>
      <c r="B85" s="15"/>
      <c r="C85" s="11"/>
      <c r="D85" s="7" t="s">
        <v>23</v>
      </c>
      <c r="E85" s="42" t="s">
        <v>47</v>
      </c>
      <c r="F85" s="43">
        <v>20</v>
      </c>
      <c r="G85" s="43">
        <v>1.7</v>
      </c>
      <c r="H85" s="43">
        <v>0.2</v>
      </c>
      <c r="I85" s="43">
        <v>11</v>
      </c>
      <c r="J85" s="43">
        <v>52.6</v>
      </c>
      <c r="K85" s="44" t="s">
        <v>48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73</v>
      </c>
      <c r="F87" s="43">
        <v>45</v>
      </c>
      <c r="G87" s="43">
        <v>4.8</v>
      </c>
      <c r="H87" s="43">
        <v>10.199999999999999</v>
      </c>
      <c r="I87" s="43">
        <v>13.9</v>
      </c>
      <c r="J87" s="43">
        <v>166.5</v>
      </c>
      <c r="K87" s="44" t="s">
        <v>74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>SUM(G82:G88)</f>
        <v>20.599999999999998</v>
      </c>
      <c r="H89" s="19">
        <f>SUM(H82:H88)</f>
        <v>35.700000000000003</v>
      </c>
      <c r="I89" s="19">
        <f>SUM(I82:I88)</f>
        <v>75.7</v>
      </c>
      <c r="J89" s="19">
        <f>SUM(J82:J88)</f>
        <v>706.4</v>
      </c>
      <c r="K89" s="25"/>
      <c r="L89" s="19">
        <f>SUM(L82:L88)</f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525</v>
      </c>
      <c r="G100" s="32">
        <f>G89+G99</f>
        <v>20.599999999999998</v>
      </c>
      <c r="H100" s="32">
        <f>H89+H99</f>
        <v>35.700000000000003</v>
      </c>
      <c r="I100" s="32">
        <f>I89+I99</f>
        <v>75.7</v>
      </c>
      <c r="J100" s="32">
        <f>J89+J99</f>
        <v>706.4</v>
      </c>
      <c r="K100" s="32"/>
      <c r="L100" s="32">
        <f>L89+L99</f>
        <v>0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100</v>
      </c>
      <c r="G101" s="40">
        <v>12.4</v>
      </c>
      <c r="H101" s="40">
        <v>4.9000000000000004</v>
      </c>
      <c r="I101" s="40">
        <v>14.4</v>
      </c>
      <c r="J101" s="40">
        <v>151.4</v>
      </c>
      <c r="K101" s="44" t="s">
        <v>48</v>
      </c>
      <c r="L101" s="40"/>
    </row>
    <row r="102" spans="1:12" ht="26.4" x14ac:dyDescent="0.3">
      <c r="A102" s="23"/>
      <c r="B102" s="15"/>
      <c r="C102" s="11"/>
      <c r="D102" s="6"/>
      <c r="E102" s="42" t="s">
        <v>76</v>
      </c>
      <c r="F102" s="43">
        <v>150</v>
      </c>
      <c r="G102" s="43">
        <v>3.4</v>
      </c>
      <c r="H102" s="43">
        <v>5.0999999999999996</v>
      </c>
      <c r="I102" s="43">
        <v>23.8</v>
      </c>
      <c r="J102" s="43">
        <v>154.19999999999999</v>
      </c>
      <c r="K102" s="44" t="s">
        <v>77</v>
      </c>
      <c r="L102" s="43"/>
    </row>
    <row r="103" spans="1:12" ht="26.4" x14ac:dyDescent="0.3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0.1</v>
      </c>
      <c r="H103" s="43">
        <v>0.1</v>
      </c>
      <c r="I103" s="43">
        <v>25.5</v>
      </c>
      <c r="J103" s="43">
        <v>102.8</v>
      </c>
      <c r="K103" s="44" t="s">
        <v>78</v>
      </c>
      <c r="L103" s="43"/>
    </row>
    <row r="104" spans="1:12" ht="26.4" x14ac:dyDescent="0.3">
      <c r="A104" s="23"/>
      <c r="B104" s="15"/>
      <c r="C104" s="11"/>
      <c r="D104" s="7" t="s">
        <v>23</v>
      </c>
      <c r="E104" s="42" t="s">
        <v>47</v>
      </c>
      <c r="F104" s="43">
        <v>20</v>
      </c>
      <c r="G104" s="43">
        <v>1.7</v>
      </c>
      <c r="H104" s="43">
        <v>0.2</v>
      </c>
      <c r="I104" s="43">
        <v>11</v>
      </c>
      <c r="J104" s="43">
        <v>52.6</v>
      </c>
      <c r="K104" s="44" t="s">
        <v>48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79</v>
      </c>
      <c r="F105" s="43">
        <v>100</v>
      </c>
      <c r="G105" s="43">
        <v>0.8</v>
      </c>
      <c r="H105" s="43">
        <v>0.2</v>
      </c>
      <c r="I105" s="43">
        <v>7.5</v>
      </c>
      <c r="J105" s="43">
        <v>35</v>
      </c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80</v>
      </c>
      <c r="F106" s="43">
        <v>30</v>
      </c>
      <c r="G106" s="43">
        <v>2.2000000000000002</v>
      </c>
      <c r="H106" s="43">
        <v>3.9</v>
      </c>
      <c r="I106" s="43">
        <v>13.8</v>
      </c>
      <c r="J106" s="43">
        <v>98.9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>SUM(G101:G107)</f>
        <v>20.6</v>
      </c>
      <c r="H108" s="19">
        <f>SUM(H101:H107)</f>
        <v>14.399999999999999</v>
      </c>
      <c r="I108" s="19">
        <f>SUM(I101:I107)</f>
        <v>96</v>
      </c>
      <c r="J108" s="19">
        <f>SUM(J101:J107)</f>
        <v>594.90000000000009</v>
      </c>
      <c r="K108" s="25"/>
      <c r="L108" s="19">
        <f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600</v>
      </c>
      <c r="G119" s="32">
        <f>G108+G118</f>
        <v>20.6</v>
      </c>
      <c r="H119" s="32">
        <f>H108+H118</f>
        <v>14.399999999999999</v>
      </c>
      <c r="I119" s="32">
        <f>I108+I118</f>
        <v>96</v>
      </c>
      <c r="J119" s="32">
        <f>J108+J118</f>
        <v>594.90000000000009</v>
      </c>
      <c r="K119" s="32"/>
      <c r="L119" s="32">
        <f>L108+L118</f>
        <v>0</v>
      </c>
    </row>
    <row r="120" spans="1:12" ht="39.6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90</v>
      </c>
      <c r="G120" s="40">
        <v>15.3</v>
      </c>
      <c r="H120" s="40">
        <v>18.8</v>
      </c>
      <c r="I120" s="40">
        <v>16.100000000000001</v>
      </c>
      <c r="J120" s="40">
        <v>295</v>
      </c>
      <c r="K120" s="41" t="s">
        <v>82</v>
      </c>
      <c r="L120" s="40"/>
    </row>
    <row r="121" spans="1:12" ht="14.4" x14ac:dyDescent="0.3">
      <c r="A121" s="14"/>
      <c r="B121" s="15"/>
      <c r="C121" s="11"/>
      <c r="D121" s="6"/>
      <c r="E121" s="42" t="s">
        <v>81</v>
      </c>
      <c r="F121" s="43">
        <v>160</v>
      </c>
      <c r="G121" s="43">
        <v>5.2</v>
      </c>
      <c r="H121" s="43">
        <v>4.5999999999999996</v>
      </c>
      <c r="I121" s="43">
        <v>21.5</v>
      </c>
      <c r="J121" s="43">
        <v>147.6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26.4" x14ac:dyDescent="0.3">
      <c r="A123" s="14"/>
      <c r="B123" s="15"/>
      <c r="C123" s="11"/>
      <c r="D123" s="7" t="s">
        <v>23</v>
      </c>
      <c r="E123" s="42" t="s">
        <v>51</v>
      </c>
      <c r="F123" s="43">
        <v>30</v>
      </c>
      <c r="G123" s="43">
        <v>2.1</v>
      </c>
      <c r="H123" s="43">
        <v>0.3</v>
      </c>
      <c r="I123" s="43">
        <v>13.8</v>
      </c>
      <c r="J123" s="43">
        <v>65.8</v>
      </c>
      <c r="K123" s="44" t="s">
        <v>48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6.4" x14ac:dyDescent="0.3">
      <c r="A125" s="14"/>
      <c r="B125" s="15"/>
      <c r="C125" s="11"/>
      <c r="D125" s="6"/>
      <c r="E125" s="42" t="s">
        <v>47</v>
      </c>
      <c r="F125" s="43">
        <v>20</v>
      </c>
      <c r="G125" s="43">
        <v>1.7</v>
      </c>
      <c r="H125" s="43">
        <v>0.2</v>
      </c>
      <c r="I125" s="43">
        <v>11</v>
      </c>
      <c r="J125" s="43">
        <v>52.6</v>
      </c>
      <c r="K125" s="44" t="s">
        <v>48</v>
      </c>
      <c r="L125" s="43"/>
    </row>
    <row r="126" spans="1:12" ht="14.4" x14ac:dyDescent="0.3">
      <c r="A126" s="14"/>
      <c r="B126" s="15"/>
      <c r="C126" s="11"/>
      <c r="D126" s="6"/>
      <c r="E126" s="42" t="s">
        <v>83</v>
      </c>
      <c r="F126" s="43">
        <v>200</v>
      </c>
      <c r="G126" s="43">
        <v>6.6</v>
      </c>
      <c r="H126" s="43">
        <v>2.1</v>
      </c>
      <c r="I126" s="43">
        <v>26.2</v>
      </c>
      <c r="J126" s="43">
        <v>149.69999999999999</v>
      </c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30.9</v>
      </c>
      <c r="H127" s="19">
        <f>SUM(H120:H126)</f>
        <v>26</v>
      </c>
      <c r="I127" s="19">
        <f>SUM(I120:I126)</f>
        <v>88.600000000000009</v>
      </c>
      <c r="J127" s="19">
        <f>SUM(J120:J126)</f>
        <v>710.7</v>
      </c>
      <c r="K127" s="25"/>
      <c r="L127" s="19">
        <f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>G127+G137</f>
        <v>30.9</v>
      </c>
      <c r="H138" s="32">
        <f>H127+H137</f>
        <v>26</v>
      </c>
      <c r="I138" s="32">
        <f>I127+I137</f>
        <v>88.600000000000009</v>
      </c>
      <c r="J138" s="32">
        <f>J127+J137</f>
        <v>710.7</v>
      </c>
      <c r="K138" s="32"/>
      <c r="L138" s="32">
        <f>L127+L137</f>
        <v>0</v>
      </c>
    </row>
    <row r="139" spans="1:12" ht="26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100</v>
      </c>
      <c r="G139" s="40">
        <v>13.5</v>
      </c>
      <c r="H139" s="40">
        <v>12.7</v>
      </c>
      <c r="I139" s="40">
        <v>8.4</v>
      </c>
      <c r="J139" s="40">
        <v>202.3</v>
      </c>
      <c r="K139" s="41" t="s">
        <v>86</v>
      </c>
      <c r="L139" s="40"/>
    </row>
    <row r="140" spans="1:12" ht="26.4" x14ac:dyDescent="0.3">
      <c r="A140" s="23"/>
      <c r="B140" s="15"/>
      <c r="C140" s="11"/>
      <c r="D140" s="6"/>
      <c r="E140" s="42" t="s">
        <v>87</v>
      </c>
      <c r="F140" s="43">
        <v>175</v>
      </c>
      <c r="G140" s="43">
        <v>5.6</v>
      </c>
      <c r="H140" s="43">
        <v>3.6</v>
      </c>
      <c r="I140" s="43">
        <v>30.9</v>
      </c>
      <c r="J140" s="43">
        <v>178.6</v>
      </c>
      <c r="K140" s="44" t="s">
        <v>88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89</v>
      </c>
      <c r="F141" s="43">
        <v>200</v>
      </c>
      <c r="G141" s="43">
        <v>6</v>
      </c>
      <c r="H141" s="43">
        <v>6.4</v>
      </c>
      <c r="I141" s="43">
        <v>9.4</v>
      </c>
      <c r="J141" s="43">
        <v>119.2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51</v>
      </c>
      <c r="F142" s="43">
        <v>30</v>
      </c>
      <c r="G142" s="43">
        <v>2.1</v>
      </c>
      <c r="H142" s="43">
        <v>0.3</v>
      </c>
      <c r="I142" s="43">
        <v>13.8</v>
      </c>
      <c r="J142" s="43">
        <v>65.8</v>
      </c>
      <c r="K142" s="44" t="s">
        <v>48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6.4" x14ac:dyDescent="0.3">
      <c r="A144" s="23"/>
      <c r="B144" s="15"/>
      <c r="C144" s="11"/>
      <c r="D144" s="6"/>
      <c r="E144" s="42" t="s">
        <v>47</v>
      </c>
      <c r="F144" s="43">
        <v>20</v>
      </c>
      <c r="G144" s="43">
        <v>1.7</v>
      </c>
      <c r="H144" s="43">
        <v>0.2</v>
      </c>
      <c r="I144" s="43">
        <v>11</v>
      </c>
      <c r="J144" s="43">
        <v>52.6</v>
      </c>
      <c r="K144" s="44" t="s">
        <v>48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>SUM(G139:G145)</f>
        <v>28.900000000000002</v>
      </c>
      <c r="H146" s="19">
        <f>SUM(H139:H145)</f>
        <v>23.200000000000003</v>
      </c>
      <c r="I146" s="19">
        <f>SUM(I139:I145)</f>
        <v>73.5</v>
      </c>
      <c r="J146" s="19">
        <f>SUM(J139:J145)</f>
        <v>618.5</v>
      </c>
      <c r="K146" s="25"/>
      <c r="L146" s="19">
        <f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525</v>
      </c>
      <c r="G157" s="32">
        <f>G146+G156</f>
        <v>28.900000000000002</v>
      </c>
      <c r="H157" s="32">
        <f>H146+H156</f>
        <v>23.200000000000003</v>
      </c>
      <c r="I157" s="32">
        <f>I146+I156</f>
        <v>73.5</v>
      </c>
      <c r="J157" s="32">
        <f>J146+J156</f>
        <v>618.5</v>
      </c>
      <c r="K157" s="32"/>
      <c r="L157" s="32">
        <f>L146+L156</f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>
        <v>230</v>
      </c>
      <c r="G158" s="40">
        <v>31.1</v>
      </c>
      <c r="H158" s="40">
        <v>13.1</v>
      </c>
      <c r="I158" s="40">
        <v>30.1</v>
      </c>
      <c r="J158" s="40">
        <v>362.3</v>
      </c>
      <c r="K158" s="41"/>
      <c r="L158" s="40"/>
    </row>
    <row r="159" spans="1:12" ht="14.4" x14ac:dyDescent="0.3">
      <c r="A159" s="23"/>
      <c r="B159" s="15"/>
      <c r="C159" s="11"/>
      <c r="D159" s="6"/>
      <c r="E159" s="42" t="s">
        <v>91</v>
      </c>
      <c r="F159" s="43">
        <v>15</v>
      </c>
      <c r="G159" s="43">
        <v>1.1000000000000001</v>
      </c>
      <c r="H159" s="43">
        <v>1.3</v>
      </c>
      <c r="I159" s="43">
        <v>8.3000000000000007</v>
      </c>
      <c r="J159" s="43">
        <v>49.1</v>
      </c>
      <c r="K159" s="44"/>
      <c r="L159" s="43"/>
    </row>
    <row r="160" spans="1:12" ht="26.4" x14ac:dyDescent="0.3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0.1</v>
      </c>
      <c r="H160" s="43"/>
      <c r="I160" s="43">
        <v>10</v>
      </c>
      <c r="J160" s="43">
        <v>40.6</v>
      </c>
      <c r="K160" s="44" t="s">
        <v>84</v>
      </c>
      <c r="L160" s="43"/>
    </row>
    <row r="161" spans="1:12" ht="26.4" x14ac:dyDescent="0.3">
      <c r="A161" s="23"/>
      <c r="B161" s="15"/>
      <c r="C161" s="11"/>
      <c r="D161" s="7" t="s">
        <v>23</v>
      </c>
      <c r="E161" s="42" t="s">
        <v>47</v>
      </c>
      <c r="F161" s="43">
        <v>20</v>
      </c>
      <c r="G161" s="43">
        <v>1.7</v>
      </c>
      <c r="H161" s="43">
        <v>0.2</v>
      </c>
      <c r="I161" s="43">
        <v>11</v>
      </c>
      <c r="J161" s="43">
        <v>52.6</v>
      </c>
      <c r="K161" s="44" t="s">
        <v>48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92</v>
      </c>
      <c r="F163" s="43">
        <v>35</v>
      </c>
      <c r="G163" s="43">
        <v>2.2000000000000002</v>
      </c>
      <c r="H163" s="43">
        <v>7.5</v>
      </c>
      <c r="I163" s="43">
        <v>13.9</v>
      </c>
      <c r="J163" s="43">
        <v>132</v>
      </c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36.20000000000001</v>
      </c>
      <c r="H165" s="19">
        <f>SUM(H158:H164)</f>
        <v>22.1</v>
      </c>
      <c r="I165" s="19">
        <f>SUM(I158:I164)</f>
        <v>73.300000000000011</v>
      </c>
      <c r="J165" s="19">
        <f>SUM(J158:J164)</f>
        <v>636.60000000000014</v>
      </c>
      <c r="K165" s="25"/>
      <c r="L165" s="19">
        <f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>G165+G175</f>
        <v>36.20000000000001</v>
      </c>
      <c r="H176" s="32">
        <f>H165+H175</f>
        <v>22.1</v>
      </c>
      <c r="I176" s="32">
        <f>I165+I175</f>
        <v>73.300000000000011</v>
      </c>
      <c r="J176" s="32">
        <f>J165+J175</f>
        <v>636.60000000000014</v>
      </c>
      <c r="K176" s="32"/>
      <c r="L176" s="32">
        <f>L165+L175</f>
        <v>0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54</v>
      </c>
      <c r="F177" s="40">
        <v>100</v>
      </c>
      <c r="G177" s="40">
        <v>12.8</v>
      </c>
      <c r="H177" s="40">
        <v>7.5</v>
      </c>
      <c r="I177" s="40">
        <v>16.600000000000001</v>
      </c>
      <c r="J177" s="40">
        <v>185.3</v>
      </c>
      <c r="K177" s="41" t="s">
        <v>93</v>
      </c>
      <c r="L177" s="40"/>
    </row>
    <row r="178" spans="1:12" ht="26.4" x14ac:dyDescent="0.3">
      <c r="A178" s="23"/>
      <c r="B178" s="15"/>
      <c r="C178" s="11"/>
      <c r="D178" s="6"/>
      <c r="E178" s="42" t="s">
        <v>95</v>
      </c>
      <c r="F178" s="43">
        <v>170</v>
      </c>
      <c r="G178" s="43">
        <v>4</v>
      </c>
      <c r="H178" s="43">
        <v>5.9</v>
      </c>
      <c r="I178" s="43">
        <v>23.2</v>
      </c>
      <c r="J178" s="43">
        <v>162.19999999999999</v>
      </c>
      <c r="K178" s="44" t="s">
        <v>94</v>
      </c>
      <c r="L178" s="43"/>
    </row>
    <row r="179" spans="1:12" ht="26.4" x14ac:dyDescent="0.3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5.5</v>
      </c>
      <c r="H179" s="43">
        <v>5.5</v>
      </c>
      <c r="I179" s="43">
        <v>18.100000000000001</v>
      </c>
      <c r="J179" s="43">
        <v>144</v>
      </c>
      <c r="K179" s="44" t="s">
        <v>96</v>
      </c>
      <c r="L179" s="43"/>
    </row>
    <row r="180" spans="1:12" ht="26.4" x14ac:dyDescent="0.3">
      <c r="A180" s="23"/>
      <c r="B180" s="15"/>
      <c r="C180" s="11"/>
      <c r="D180" s="7" t="s">
        <v>23</v>
      </c>
      <c r="E180" s="42" t="s">
        <v>51</v>
      </c>
      <c r="F180" s="43">
        <v>30</v>
      </c>
      <c r="G180" s="43">
        <v>2.1</v>
      </c>
      <c r="H180" s="43">
        <v>0.3</v>
      </c>
      <c r="I180" s="43">
        <v>13.8</v>
      </c>
      <c r="J180" s="43">
        <v>65.8</v>
      </c>
      <c r="K180" s="44" t="s">
        <v>48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97</v>
      </c>
      <c r="F181" s="43">
        <v>130</v>
      </c>
      <c r="G181" s="43">
        <v>0.5</v>
      </c>
      <c r="H181" s="43">
        <v>0.5</v>
      </c>
      <c r="I181" s="43">
        <v>12.7</v>
      </c>
      <c r="J181" s="43">
        <v>57.7</v>
      </c>
      <c r="K181" s="44"/>
      <c r="L181" s="43"/>
    </row>
    <row r="182" spans="1:12" ht="26.4" x14ac:dyDescent="0.3">
      <c r="A182" s="23"/>
      <c r="B182" s="15"/>
      <c r="C182" s="11"/>
      <c r="D182" s="6"/>
      <c r="E182" s="42" t="s">
        <v>47</v>
      </c>
      <c r="F182" s="43">
        <v>20</v>
      </c>
      <c r="G182" s="43">
        <v>1.7</v>
      </c>
      <c r="H182" s="43">
        <v>0.2</v>
      </c>
      <c r="I182" s="43">
        <v>11</v>
      </c>
      <c r="J182" s="43">
        <v>52.6</v>
      </c>
      <c r="K182" s="44" t="s">
        <v>48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>SUM(G177:G183)</f>
        <v>26.6</v>
      </c>
      <c r="H184" s="19">
        <f>SUM(H177:H183)</f>
        <v>19.899999999999999</v>
      </c>
      <c r="I184" s="19">
        <f>SUM(I177:I183)</f>
        <v>95.4</v>
      </c>
      <c r="J184" s="19">
        <f>SUM(J177:J183)</f>
        <v>667.6</v>
      </c>
      <c r="K184" s="25"/>
      <c r="L184" s="19">
        <f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650</v>
      </c>
      <c r="G195" s="32">
        <f>G184+G194</f>
        <v>26.6</v>
      </c>
      <c r="H195" s="32">
        <f>H184+H194</f>
        <v>19.899999999999999</v>
      </c>
      <c r="I195" s="32">
        <f>I184+I194</f>
        <v>95.4</v>
      </c>
      <c r="J195" s="32">
        <f>J184+J194</f>
        <v>667.6</v>
      </c>
      <c r="K195" s="32"/>
      <c r="L195" s="32">
        <f>L184+L194</f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548</v>
      </c>
      <c r="G196" s="34">
        <f>(G24+G43+G62+G81+G100+G119+G138+G157+G176+G195)/(IF(G24=0,0,1)+IF(G43=0,0,1)+IF(G62=0,0,1)+IF(G81=0,0,1)+IF(G100=0,0,1)+IF(G119=0,0,1)+IF(G138=0,0,1)+IF(G157=0,0,1)+IF(G176=0,0,1)+IF(G195=0,0,1))</f>
        <v>26.020000000000003</v>
      </c>
      <c r="H196" s="34">
        <f>(H24+H43+H62+H81+H100+H119+H138+H157+H176+H195)/(IF(H24=0,0,1)+IF(H43=0,0,1)+IF(H62=0,0,1)+IF(H81=0,0,1)+IF(H100=0,0,1)+IF(H119=0,0,1)+IF(H138=0,0,1)+IF(H157=0,0,1)+IF(H176=0,0,1)+IF(H195=0,0,1))</f>
        <v>22.940000000000005</v>
      </c>
      <c r="I196" s="34">
        <f>(I24+I43+I62+I81+I100+I119+I138+I157+I176+I195)/(IF(I24=0,0,1)+IF(I43=0,0,1)+IF(I62=0,0,1)+IF(I81=0,0,1)+IF(I100=0,0,1)+IF(I119=0,0,1)+IF(I138=0,0,1)+IF(I157=0,0,1)+IF(I176=0,0,1)+IF(I195=0,0,1))</f>
        <v>84.34</v>
      </c>
      <c r="J196" s="34">
        <f>(J24+J43+J62+J81+J100+J119+J138+J157+J176+J195)/(IF(J24=0,0,1)+IF(J43=0,0,1)+IF(J62=0,0,1)+IF(J81=0,0,1)+IF(J100=0,0,1)+IF(J119=0,0,1)+IF(J138=0,0,1)+IF(J157=0,0,1)+IF(J176=0,0,1)+IF(J195=0,0,1))</f>
        <v>647.50000000000011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pk1</cp:lastModifiedBy>
  <dcterms:created xsi:type="dcterms:W3CDTF">2022-05-16T14:23:56Z</dcterms:created>
  <dcterms:modified xsi:type="dcterms:W3CDTF">2024-05-01T16:45:05Z</dcterms:modified>
</cp:coreProperties>
</file>